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5CCE2C72-1BBD-43F5-9259-6A5D7D7BF258}" xr6:coauthVersionLast="47" xr6:coauthVersionMax="47" xr10:uidLastSave="{00000000-0000-0000-0000-000000000000}"/>
  <bookViews>
    <workbookView xWindow="20" yWindow="740" windowWidth="19180" windowHeight="10060" xr2:uid="{BC846CA6-A83D-443F-B6D2-01F5C11635A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<sst xmlns="http://schemas.openxmlformats.org/spreadsheetml/2006/main" count="298" uniqueCount="226">
  <si>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</si>
  <si>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</si>
  <si>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</si>
  <si>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</si>
  <si>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</si>
  <si>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</si>
  <si>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</si>
  <si>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</si>
  <si>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</si>
  <si>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</si>
  <si>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</si>
  <si>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</si>
  <si>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</si>
  <si>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</si>
  <si>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TORRELAGUNA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</si>
  <si>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</si>
  <si>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</si>
  <si>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</si>
  <si>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</si>
  <si>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</si>
  <si>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</si>
  <si>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</si>
  <si>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</si>
  <si>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</si>
  <si>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</si>
  <si>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</si>
  <si>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</si>
  <si>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</si>
  <si>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</si>
  <si>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</si>
  <si>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</si>
  <si>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</si>
  <si>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</si>
  <si>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</si>
  <si>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</si>
  <si>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</si>
  <si>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Acebeda, La</t>
  </si>
  <si>
    <t>Alameda del Valle</t>
  </si>
  <si>
    <t>Atazar, El</t>
  </si>
  <si>
    <t>Berrueco, El</t>
  </si>
  <si>
    <t>Berzosa del Lozoya</t>
  </si>
  <si>
    <t>Braojos</t>
  </si>
  <si>
    <t>Buitrago del Lozoya</t>
  </si>
  <si>
    <t>Bustarviejo</t>
  </si>
  <si>
    <t>Cabanillas de la Sierra</t>
  </si>
  <si>
    <t>Cabrera, La</t>
  </si>
  <si>
    <t>Canencia</t>
  </si>
  <si>
    <t>Cervera de Buitrago</t>
  </si>
  <si>
    <t>Garganta de los Montes</t>
  </si>
  <si>
    <t>Gargantilla del Lozoya y Pinilla de Buitrago</t>
  </si>
  <si>
    <t>Gascones</t>
  </si>
  <si>
    <t>Hiruela, La</t>
  </si>
  <si>
    <t>Horcajo de la Sierra-Aoslos</t>
  </si>
  <si>
    <t>Horcajuelo de la Sierra</t>
  </si>
  <si>
    <t>Lozoya</t>
  </si>
  <si>
    <t>Lozoyuela-Navas-Sieteiglesias</t>
  </si>
  <si>
    <t>Madarcos</t>
  </si>
  <si>
    <t>Montejo de la Sierra</t>
  </si>
  <si>
    <t>Navalafuente</t>
  </si>
  <si>
    <t>Navarredonda y San Mamés</t>
  </si>
  <si>
    <t>Patones</t>
  </si>
  <si>
    <t>Pinilla del Valle</t>
  </si>
  <si>
    <t>Piñuécar-Gandullas</t>
  </si>
  <si>
    <t>Prádena del Rincón</t>
  </si>
  <si>
    <t>Puebla de la Sierra</t>
  </si>
  <si>
    <t>Puentes Viejas</t>
  </si>
  <si>
    <t>Rascafría</t>
  </si>
  <si>
    <t>Redueña</t>
  </si>
  <si>
    <t>Robledillo de la Jara</t>
  </si>
  <si>
    <t>Robregordo</t>
  </si>
  <si>
    <t>Serna del Monte, La</t>
  </si>
  <si>
    <t>Somosierra</t>
  </si>
  <si>
    <t>Torrelaguna</t>
  </si>
  <si>
    <t>Torremocha de Jarama</t>
  </si>
  <si>
    <t>Valdemanco</t>
  </si>
  <si>
    <t>Vellón, El</t>
  </si>
  <si>
    <t>Venturada</t>
  </si>
  <si>
    <t>Villavieja del Lozoya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</si>
  <si>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</si>
  <si>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</si>
  <si>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</si>
  <si>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</si>
  <si>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</si>
  <si>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</si>
  <si>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</si>
  <si>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</si>
  <si>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</si>
  <si>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</si>
  <si>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</si>
  <si>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</si>
  <si>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</si>
  <si>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</si>
  <si>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</si>
  <si>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</si>
  <si>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</si>
  <si>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</si>
  <si>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</si>
  <si>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</si>
  <si>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</si>
  <si>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</si>
  <si>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</si>
  <si>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</si>
  <si>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</si>
  <si>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</si>
  <si>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Ucrania</t>
  </si>
  <si>
    <t>Bulgaria</t>
  </si>
  <si>
    <t>Venezuela</t>
  </si>
  <si>
    <t>Peru</t>
  </si>
  <si>
    <t>Polonia</t>
  </si>
  <si>
    <t>Italia</t>
  </si>
  <si>
    <t>Honduras</t>
  </si>
  <si>
    <t>China</t>
  </si>
  <si>
    <t>Portugal</t>
  </si>
  <si>
    <t>Otros paises de América</t>
  </si>
  <si>
    <t>Reino Unido</t>
  </si>
  <si>
    <t>Argentina</t>
  </si>
  <si>
    <t>Paraguay</t>
  </si>
  <si>
    <t>Francia</t>
  </si>
  <si>
    <t>Ecuador</t>
  </si>
  <si>
    <t>Nicaragua</t>
  </si>
  <si>
    <t>Cuba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</si>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</sst>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C76A593-AAB1-4568-81CF-6572F0FE8349}"/>
    <cellStyle name="Normal" xfId="0" builtinId="0"/>
    <cellStyle name="Normal 2" xfId="1" xr:uid="{415EF2F6-D830-4EE4-A6AF-E1617D17DBB8}"/>
    <cellStyle name="Porcentaje 2" xfId="2" xr:uid="{F8CDE0E4-657E-441B-9DF9-8246E0FFE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C2-466E-8D24-12F50655E2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C2-466E-8D24-12F50655E28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C2-466E-8D24-12F50655E2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C2-466E-8D24-12F50655E2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5C2-466E-8D24-12F50655E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20589</c:v>
              </c:pt>
              <c:pt idx="1">
                <c:v>21809</c:v>
              </c:pt>
              <c:pt idx="2">
                <c:v>22846</c:v>
              </c:pt>
              <c:pt idx="3">
                <c:v>24117</c:v>
              </c:pt>
              <c:pt idx="4">
                <c:v>25320</c:v>
              </c:pt>
              <c:pt idx="5">
                <c:v>26815</c:v>
              </c:pt>
              <c:pt idx="6">
                <c:v>28086</c:v>
              </c:pt>
              <c:pt idx="7">
                <c:v>28825</c:v>
              </c:pt>
              <c:pt idx="8">
                <c:v>29042</c:v>
              </c:pt>
              <c:pt idx="9">
                <c:v>29708</c:v>
              </c:pt>
              <c:pt idx="10" formatCode="#,##0">
                <c:v>29628</c:v>
              </c:pt>
              <c:pt idx="11" formatCode="#,##0">
                <c:v>29731</c:v>
              </c:pt>
              <c:pt idx="12" formatCode="#,##0">
                <c:v>29347</c:v>
              </c:pt>
              <c:pt idx="13" formatCode="#,##0">
                <c:v>29091</c:v>
              </c:pt>
              <c:pt idx="14" formatCode="#,##0">
                <c:v>28994</c:v>
              </c:pt>
              <c:pt idx="15" formatCode="#,##0">
                <c:v>29078</c:v>
              </c:pt>
              <c:pt idx="16" formatCode="#,##0">
                <c:v>29454</c:v>
              </c:pt>
              <c:pt idx="17" formatCode="#,##0">
                <c:v>30027</c:v>
              </c:pt>
              <c:pt idx="18" formatCode="#,##0">
                <c:v>30852</c:v>
              </c:pt>
              <c:pt idx="19" formatCode="#,##0">
                <c:v>31930</c:v>
              </c:pt>
              <c:pt idx="20" formatCode="#,##0">
                <c:v>32359</c:v>
              </c:pt>
              <c:pt idx="21" formatCode="#,##0">
                <c:v>33337</c:v>
              </c:pt>
              <c:pt idx="22" formatCode="#,##0">
                <c:v>33584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AB-459D-BE03-8E370126F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1E9-495B-83EE-F1879F2EB1C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1E9-495B-83EE-F1879F2EB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E5-46E6-B6F1-2807899425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E5-46E6-B6F1-28078994253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E5-46E6-B6F1-28078994253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E5-46E6-B6F1-2807899425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5E5-46E6-B6F1-280789942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41-4795-AE41-0AEFF71A29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41-4795-AE41-0AEFF71A29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41-4795-AE41-0AEFF71A29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41-4795-AE41-0AEFF71A29F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F41-4795-AE41-0AEFF71A2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8A-43DB-A701-AE9A14AD29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8A-43DB-A701-AE9A14AD29B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8A-43DB-A701-AE9A14AD29B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8A-43DB-A701-AE9A14AD29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18A-43DB-A701-AE9A14AD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53-4D5C-90CA-74F3836FEC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53-4D5C-90CA-74F3836FEC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53-4D5C-90CA-74F3836FEC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53-4D5C-90CA-74F3836FEC1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53-4D5C-90CA-74F3836FEC1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53-4D5C-90CA-74F3836FEC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353-4D5C-90CA-74F3836FE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66C9F1-B795-4F40-97B2-D8020D6D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060085-285B-484B-8758-C1CE3CE15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C4B360-5BEE-4AC8-9A10-B5FFF8D8A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447768-990A-44E7-9F83-862973760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B7EF95-5BA0-4BDE-89A9-A37309533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239C86-7299-46D3-A833-E93CC4E02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524851B-B4BA-4416-AF44-B66FCC8A3DF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5C0645A-826C-4C81-8C18-1C34F71F9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C0F8A24-7BE2-4711-9D24-FE3CB6496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F4CC13-845A-4303-8110-4839D9E4B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C47AC01-09EE-4386-BA00-D215E3682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575053C-4765-445B-A4C6-E2D66BA56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E0E9EE1-8E72-400F-8DD1-69A9BB01A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C40FBD-2570-4A19-926F-3A3D262F0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73A6A6-1D6F-4BDB-BDF5-04B01A4EE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B5E8DFC-6C80-48D9-AF83-8B4EB7DD4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1E651B3-A0FE-4290-9D72-0168011FB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7424628-4850-4D1C-93E4-46F9F6CF7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AFFADDD-6733-480F-B1CA-364D4D67E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C7B6EB5-7F40-4C15-ABDF-0A2A1F54C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ECCB79-E469-4185-B219-2B9040A7B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2FC0-691F-41FA-AFD7-A4B9C95BF0F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TORRELAGUNA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73819E2-6A6C-45DB-8106-F09BC2EBA0AB}"/>
    <hyperlink ref="B14:C14" location="Municipios!A1" display="Municipios" xr:uid="{7EF8A18D-E486-4CFB-A28F-17AC30E55C77}"/>
    <hyperlink ref="B16:C16" location="'Datos Demograficos'!A1" display="Datos Demograficos" xr:uid="{7E0C5280-59D8-40BF-A399-5F98BE95F001}"/>
    <hyperlink ref="B18:C18" location="Nacionalidades!A1" display="Nacionalidades" xr:uid="{6027707E-2E05-4805-89C0-83C2120C3F2D}"/>
    <hyperlink ref="H18:I18" location="Trabajo!A1" display="Trabajo" xr:uid="{7A271E1A-D368-4E6D-BD30-2E95213AD023}"/>
    <hyperlink ref="E12:F12" location="'Datos Economicos'!A1" display="Datos Económicos" xr:uid="{04FAF29B-2FCE-454E-A7D2-36FD59EB6B10}"/>
    <hyperlink ref="E14" location="Trafico!A1" display="Tráfico" xr:uid="{121A914F-F2BB-4123-8683-F68D51016C1A}"/>
    <hyperlink ref="E16:F16" location="'Plazas Turisticas'!A1" display="Plazas Turisticas" xr:uid="{D25D68E2-2D73-459C-B61A-0AA2244863B0}"/>
    <hyperlink ref="E18:F18" location="Bancos!A1" display="Bancos" xr:uid="{FDC52277-47A5-4528-8E57-A6148ED86E83}"/>
    <hyperlink ref="H12" location="Presupuestos!A1" display="Presupuestos" xr:uid="{11618546-11FF-4221-B695-5F1A63698B37}"/>
    <hyperlink ref="H14" location="'Datos Catastrales'!A1" display="Datos Catastrales" xr:uid="{31FA03D9-7E85-48FF-AB8A-1D57C0E42024}"/>
    <hyperlink ref="H16:I16" location="Hacienda!A1" display="Hacienda" xr:uid="{AD717F41-AD74-49FE-BF33-D7DBC4997FC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05A0-1EDD-445B-8DE5-8BD2157FE17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133</v>
      </c>
      <c r="C14" s="101" t="s">
        <v>12</v>
      </c>
      <c r="D14" s="101" t="s">
        <v>173</v>
      </c>
      <c r="E14" s="101" t="s">
        <v>174</v>
      </c>
      <c r="F14" s="101" t="s">
        <v>175</v>
      </c>
      <c r="G14" s="102" t="s">
        <v>176</v>
      </c>
      <c r="H14" s="23"/>
    </row>
    <row r="15" spans="1:8" ht="33" customHeight="1" thickBot="1" x14ac:dyDescent="0.35">
      <c r="A15" s="20"/>
      <c r="B15" s="117">
        <v>17</v>
      </c>
      <c r="C15" s="115">
        <v>16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178</v>
      </c>
      <c r="F20" s="129">
        <v>13716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179</v>
      </c>
      <c r="F22" s="130">
        <v>0.4114347421783604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180</v>
      </c>
      <c r="F24" s="129">
        <v>34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181</v>
      </c>
      <c r="F26" s="130">
        <v>0.80952380952380953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5694922-8CB2-4E41-B54E-22FA9B82490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837D-4323-4C65-9DD7-43EEDB33DEB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184</v>
      </c>
      <c r="C15" s="132" t="s">
        <v>185</v>
      </c>
      <c r="D15" s="132" t="s">
        <v>186</v>
      </c>
      <c r="E15" s="132" t="s">
        <v>187</v>
      </c>
      <c r="F15" s="132" t="s">
        <v>188</v>
      </c>
      <c r="G15" s="132" t="s">
        <v>189</v>
      </c>
      <c r="H15" s="132" t="s">
        <v>190</v>
      </c>
      <c r="I15" s="132" t="s">
        <v>191</v>
      </c>
      <c r="J15" s="132" t="s">
        <v>192</v>
      </c>
      <c r="K15" s="133" t="s">
        <v>193</v>
      </c>
      <c r="L15" s="134"/>
    </row>
    <row r="16" spans="1:12" ht="32.25" customHeight="1" thickBot="1" x14ac:dyDescent="0.35">
      <c r="A16" s="20"/>
      <c r="B16" s="135">
        <v>18418.087759999999</v>
      </c>
      <c r="C16" s="136">
        <v>632.16206</v>
      </c>
      <c r="D16" s="136">
        <v>7418.9072100000003</v>
      </c>
      <c r="E16" s="136">
        <v>21992.267099999997</v>
      </c>
      <c r="F16" s="136">
        <v>1981.4661399999998</v>
      </c>
      <c r="G16" s="136">
        <v>940.12699999999995</v>
      </c>
      <c r="H16" s="136">
        <v>5107.9517500000002</v>
      </c>
      <c r="I16" s="136">
        <v>263.25608999999997</v>
      </c>
      <c r="J16" s="136">
        <v>2320.0100000000002</v>
      </c>
      <c r="K16" s="137">
        <v>59074.235110000001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195</v>
      </c>
      <c r="C19" s="132" t="s">
        <v>196</v>
      </c>
      <c r="D19" s="132" t="s">
        <v>197</v>
      </c>
      <c r="E19" s="132" t="s">
        <v>198</v>
      </c>
      <c r="F19" s="132" t="s">
        <v>199</v>
      </c>
      <c r="G19" s="132" t="s">
        <v>190</v>
      </c>
      <c r="H19" s="132" t="s">
        <v>191</v>
      </c>
      <c r="I19" s="132" t="s">
        <v>192</v>
      </c>
      <c r="J19" s="132" t="s">
        <v>200</v>
      </c>
      <c r="L19" s="23"/>
    </row>
    <row r="20" spans="1:12" ht="32.25" customHeight="1" thickBot="1" x14ac:dyDescent="0.35">
      <c r="A20" s="20"/>
      <c r="B20" s="135">
        <v>22633.718789999995</v>
      </c>
      <c r="C20" s="136">
        <v>16502.370959999997</v>
      </c>
      <c r="D20" s="136">
        <v>233.11221</v>
      </c>
      <c r="E20" s="136">
        <v>7680.0038600000007</v>
      </c>
      <c r="F20" s="136">
        <v>10388.710870000001</v>
      </c>
      <c r="G20" s="136">
        <v>0.51</v>
      </c>
      <c r="H20" s="136">
        <v>0</v>
      </c>
      <c r="I20" s="136">
        <v>788.68040000000008</v>
      </c>
      <c r="J20" s="137">
        <v>58245.607089999998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202</v>
      </c>
      <c r="C23" s="103" t="s">
        <v>203</v>
      </c>
      <c r="D23" s="103" t="s">
        <v>204</v>
      </c>
      <c r="E23" s="103" t="s">
        <v>205</v>
      </c>
      <c r="F23" s="103" t="s">
        <v>206</v>
      </c>
      <c r="G23" s="103" t="s">
        <v>207</v>
      </c>
      <c r="H23" s="104" t="s">
        <v>200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12877.691410000001</v>
      </c>
      <c r="C24" s="136">
        <v>9059.5453699999998</v>
      </c>
      <c r="D24" s="136">
        <v>12279.183209999996</v>
      </c>
      <c r="E24" s="136">
        <v>1906.9383099999998</v>
      </c>
      <c r="F24" s="136">
        <v>21314.359660000002</v>
      </c>
      <c r="G24" s="136">
        <v>807.88913000000002</v>
      </c>
      <c r="H24" s="137">
        <v>58245.607089999998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5ABCB28-43AA-4E45-BF7B-E5B69510776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A01C-C984-4BF0-B67F-C1290EF8CA2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209</v>
      </c>
      <c r="C14" s="147"/>
      <c r="D14" s="147"/>
      <c r="E14" s="147"/>
      <c r="F14" s="148"/>
      <c r="I14" s="146" t="s">
        <v>210</v>
      </c>
      <c r="J14" s="148"/>
      <c r="K14" s="23"/>
    </row>
    <row r="15" spans="1:11" ht="51" customHeight="1" x14ac:dyDescent="0.3">
      <c r="A15" s="20"/>
      <c r="B15" s="100" t="s">
        <v>211</v>
      </c>
      <c r="C15" s="149">
        <v>42146</v>
      </c>
      <c r="E15" s="150" t="s">
        <v>212</v>
      </c>
      <c r="F15" s="151">
        <v>34727</v>
      </c>
      <c r="G15" s="20"/>
      <c r="I15" s="100" t="s">
        <v>213</v>
      </c>
      <c r="J15" s="149">
        <v>120859</v>
      </c>
      <c r="K15" s="23"/>
    </row>
    <row r="16" spans="1:11" ht="51" customHeight="1" x14ac:dyDescent="0.3">
      <c r="A16" s="20"/>
      <c r="B16" s="150" t="s">
        <v>214</v>
      </c>
      <c r="C16" s="152">
        <v>2521357.5476600002</v>
      </c>
      <c r="E16" s="150" t="s">
        <v>215</v>
      </c>
      <c r="F16" s="153">
        <v>2361.8458000000001</v>
      </c>
      <c r="G16" s="20"/>
      <c r="I16" s="150" t="s">
        <v>216</v>
      </c>
      <c r="J16" s="152">
        <v>120903.4</v>
      </c>
      <c r="K16" s="23"/>
    </row>
    <row r="17" spans="1:13" ht="51" customHeight="1" thickBot="1" x14ac:dyDescent="0.35">
      <c r="A17" s="20"/>
      <c r="B17" s="150" t="s">
        <v>217</v>
      </c>
      <c r="C17" s="152">
        <v>1633770.3282600001</v>
      </c>
      <c r="E17" s="150" t="s">
        <v>218</v>
      </c>
      <c r="F17" s="153">
        <v>818.62759999999992</v>
      </c>
      <c r="G17" s="20"/>
      <c r="I17" s="154" t="s">
        <v>219</v>
      </c>
      <c r="J17" s="155">
        <v>39673.9</v>
      </c>
      <c r="K17" s="23"/>
    </row>
    <row r="18" spans="1:13" ht="51" customHeight="1" thickBot="1" x14ac:dyDescent="0.35">
      <c r="A18" s="20"/>
      <c r="B18" s="154" t="s">
        <v>220</v>
      </c>
      <c r="C18" s="156">
        <v>887587.21940000006</v>
      </c>
      <c r="D18" s="157"/>
      <c r="E18" s="154" t="s">
        <v>221</v>
      </c>
      <c r="F18" s="158">
        <v>1543.2181999999998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3A0976D-DA6C-441E-97E2-A954C48A590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0D6D-1BEE-428E-8A49-695D29110E3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223</v>
      </c>
      <c r="E15" s="53">
        <v>15040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224</v>
      </c>
      <c r="E17" s="53">
        <v>4145.068897606383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22847.121539228723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225</v>
      </c>
      <c r="D21" s="80"/>
      <c r="E21" s="159">
        <v>0.89225750452452857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81CF321-5213-4D83-B22A-1C6A137EF0D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0FB0-5242-406A-88CB-A987F648F70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1255.550003528595</v>
      </c>
      <c r="H14" s="25" t="s">
        <v>17</v>
      </c>
      <c r="I14" s="26">
        <v>0.15652797239862412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33584</v>
      </c>
      <c r="H16" s="25" t="s">
        <v>17</v>
      </c>
      <c r="I16" s="26">
        <v>4.7913705111575135E-3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0.14611124344926155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26.74843686481271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16.673505240590757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908</v>
      </c>
      <c r="H24" s="25" t="s">
        <v>17</v>
      </c>
      <c r="I24" s="26">
        <v>3.2293400480844464E-3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6822</v>
      </c>
      <c r="H26" s="25" t="s">
        <v>17</v>
      </c>
      <c r="I26" s="26">
        <v>1.4741492309228192E-3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1580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9199</v>
      </c>
      <c r="H30" s="25" t="s">
        <v>17</v>
      </c>
      <c r="I30" s="26">
        <v>5.4158914819960907E-2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17</v>
      </c>
      <c r="H32" s="25" t="s">
        <v>17</v>
      </c>
      <c r="I32" s="26">
        <v>4.661365505895256E-3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0.4114347421783604</v>
      </c>
      <c r="H34" s="25" t="s">
        <v>29</v>
      </c>
      <c r="I34" s="26">
        <v>0.80952380952380953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187319</v>
      </c>
      <c r="H36" s="25" t="s">
        <v>17</v>
      </c>
      <c r="I36" s="26">
        <v>3.4702218289826572E-2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66494.666329999993</v>
      </c>
      <c r="H38" s="25" t="s">
        <v>17</v>
      </c>
      <c r="I38" s="26">
        <v>7.0315383517664367E-3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22847.121539228723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CA83CAE-18FE-4821-8BEF-5F98F7DE9BC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D654-C310-4AC5-B5D8-E3118303FC4D}">
  <sheetPr codeName="Hoja4">
    <pageSetUpPr fitToPage="1"/>
  </sheetPr>
  <dimension ref="A4:H6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1255.550003528595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66.7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16.673505240590757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68</v>
      </c>
    </row>
    <row r="25" spans="1:7" x14ac:dyDescent="0.3">
      <c r="B25" s="49" t="s">
        <v>37</v>
      </c>
      <c r="C25" s="50">
        <v>256</v>
      </c>
    </row>
    <row r="26" spans="1:7" x14ac:dyDescent="0.3">
      <c r="B26" s="49" t="s">
        <v>38</v>
      </c>
      <c r="C26" s="50">
        <v>107</v>
      </c>
    </row>
    <row r="27" spans="1:7" x14ac:dyDescent="0.3">
      <c r="B27" s="49" t="s">
        <v>39</v>
      </c>
      <c r="C27" s="50">
        <v>828</v>
      </c>
    </row>
    <row r="28" spans="1:7" x14ac:dyDescent="0.3">
      <c r="B28" s="49" t="s">
        <v>40</v>
      </c>
      <c r="C28" s="50">
        <v>234</v>
      </c>
    </row>
    <row r="29" spans="1:7" x14ac:dyDescent="0.3">
      <c r="B29" s="49" t="s">
        <v>41</v>
      </c>
      <c r="C29" s="50">
        <v>219</v>
      </c>
    </row>
    <row r="30" spans="1:7" x14ac:dyDescent="0.3">
      <c r="B30" s="49" t="s">
        <v>42</v>
      </c>
      <c r="C30" s="50">
        <v>1970</v>
      </c>
    </row>
    <row r="31" spans="1:7" x14ac:dyDescent="0.3">
      <c r="B31" s="49" t="s">
        <v>43</v>
      </c>
      <c r="C31" s="50">
        <v>2833</v>
      </c>
    </row>
    <row r="32" spans="1:7" x14ac:dyDescent="0.3">
      <c r="B32" s="49" t="s">
        <v>44</v>
      </c>
      <c r="C32" s="50">
        <v>949</v>
      </c>
    </row>
    <row r="33" spans="2:3" x14ac:dyDescent="0.3">
      <c r="B33" s="49" t="s">
        <v>45</v>
      </c>
      <c r="C33" s="50">
        <v>2952</v>
      </c>
    </row>
    <row r="34" spans="2:3" x14ac:dyDescent="0.3">
      <c r="B34" s="49" t="s">
        <v>46</v>
      </c>
      <c r="C34" s="50">
        <v>468</v>
      </c>
    </row>
    <row r="35" spans="2:3" x14ac:dyDescent="0.3">
      <c r="B35" s="49" t="s">
        <v>47</v>
      </c>
      <c r="C35" s="50">
        <v>161</v>
      </c>
    </row>
    <row r="36" spans="2:3" x14ac:dyDescent="0.3">
      <c r="B36" s="49" t="s">
        <v>48</v>
      </c>
      <c r="C36" s="50">
        <v>415</v>
      </c>
    </row>
    <row r="37" spans="2:3" x14ac:dyDescent="0.3">
      <c r="B37" s="49" t="s">
        <v>49</v>
      </c>
      <c r="C37" s="50">
        <v>401</v>
      </c>
    </row>
    <row r="38" spans="2:3" x14ac:dyDescent="0.3">
      <c r="B38" s="49" t="s">
        <v>50</v>
      </c>
      <c r="C38" s="50">
        <v>236</v>
      </c>
    </row>
    <row r="39" spans="2:3" x14ac:dyDescent="0.3">
      <c r="B39" s="49" t="s">
        <v>51</v>
      </c>
      <c r="C39" s="50">
        <v>84</v>
      </c>
    </row>
    <row r="40" spans="2:3" x14ac:dyDescent="0.3">
      <c r="B40" s="49" t="s">
        <v>52</v>
      </c>
      <c r="C40" s="50">
        <v>231</v>
      </c>
    </row>
    <row r="41" spans="2:3" x14ac:dyDescent="0.3">
      <c r="B41" s="49" t="s">
        <v>53</v>
      </c>
      <c r="C41" s="50">
        <v>111</v>
      </c>
    </row>
    <row r="42" spans="2:3" x14ac:dyDescent="0.3">
      <c r="B42" s="49" t="s">
        <v>54</v>
      </c>
      <c r="C42" s="50">
        <v>620</v>
      </c>
    </row>
    <row r="43" spans="2:3" x14ac:dyDescent="0.3">
      <c r="B43" s="49" t="s">
        <v>55</v>
      </c>
      <c r="C43" s="50">
        <v>1479</v>
      </c>
    </row>
    <row r="44" spans="2:3" x14ac:dyDescent="0.3">
      <c r="B44" s="49" t="s">
        <v>56</v>
      </c>
      <c r="C44" s="50">
        <v>70</v>
      </c>
    </row>
    <row r="45" spans="2:3" x14ac:dyDescent="0.3">
      <c r="B45" s="49" t="s">
        <v>57</v>
      </c>
      <c r="C45" s="50">
        <v>374</v>
      </c>
    </row>
    <row r="46" spans="2:3" x14ac:dyDescent="0.3">
      <c r="B46" s="49" t="s">
        <v>58</v>
      </c>
      <c r="C46" s="50">
        <v>1703</v>
      </c>
    </row>
    <row r="47" spans="2:3" x14ac:dyDescent="0.3">
      <c r="B47" s="49" t="s">
        <v>59</v>
      </c>
      <c r="C47" s="50">
        <v>154</v>
      </c>
    </row>
    <row r="48" spans="2:3" x14ac:dyDescent="0.3">
      <c r="B48" s="49" t="s">
        <v>60</v>
      </c>
      <c r="C48" s="50">
        <v>604</v>
      </c>
    </row>
    <row r="49" spans="2:3" x14ac:dyDescent="0.3">
      <c r="B49" s="49" t="s">
        <v>61</v>
      </c>
      <c r="C49" s="50">
        <v>199</v>
      </c>
    </row>
    <row r="50" spans="2:3" x14ac:dyDescent="0.3">
      <c r="B50" s="49" t="s">
        <v>62</v>
      </c>
      <c r="C50" s="50">
        <v>185</v>
      </c>
    </row>
    <row r="51" spans="2:3" x14ac:dyDescent="0.3">
      <c r="B51" s="49" t="s">
        <v>63</v>
      </c>
      <c r="C51" s="50">
        <v>139</v>
      </c>
    </row>
    <row r="52" spans="2:3" x14ac:dyDescent="0.3">
      <c r="B52" s="49" t="s">
        <v>64</v>
      </c>
      <c r="C52" s="50">
        <v>93</v>
      </c>
    </row>
    <row r="53" spans="2:3" x14ac:dyDescent="0.3">
      <c r="B53" s="49" t="s">
        <v>65</v>
      </c>
      <c r="C53" s="50">
        <v>774</v>
      </c>
    </row>
    <row r="54" spans="2:3" x14ac:dyDescent="0.3">
      <c r="B54" s="49" t="s">
        <v>66</v>
      </c>
      <c r="C54" s="50">
        <v>1712</v>
      </c>
    </row>
    <row r="55" spans="2:3" x14ac:dyDescent="0.3">
      <c r="B55" s="49" t="s">
        <v>67</v>
      </c>
      <c r="C55" s="50">
        <v>292</v>
      </c>
    </row>
    <row r="56" spans="2:3" x14ac:dyDescent="0.3">
      <c r="B56" s="49" t="s">
        <v>68</v>
      </c>
      <c r="C56" s="50">
        <v>132</v>
      </c>
    </row>
    <row r="57" spans="2:3" x14ac:dyDescent="0.3">
      <c r="B57" s="49" t="s">
        <v>69</v>
      </c>
      <c r="C57" s="50">
        <v>73</v>
      </c>
    </row>
    <row r="58" spans="2:3" x14ac:dyDescent="0.3">
      <c r="B58" s="49" t="s">
        <v>70</v>
      </c>
      <c r="C58" s="50">
        <v>105</v>
      </c>
    </row>
    <row r="59" spans="2:3" x14ac:dyDescent="0.3">
      <c r="B59" s="49" t="s">
        <v>71</v>
      </c>
      <c r="C59" s="50">
        <v>98</v>
      </c>
    </row>
    <row r="60" spans="2:3" x14ac:dyDescent="0.3">
      <c r="B60" s="49" t="s">
        <v>72</v>
      </c>
      <c r="C60" s="50">
        <v>4992</v>
      </c>
    </row>
    <row r="61" spans="2:3" x14ac:dyDescent="0.3">
      <c r="B61" s="49" t="s">
        <v>73</v>
      </c>
      <c r="C61" s="50">
        <v>1134</v>
      </c>
    </row>
    <row r="62" spans="2:3" x14ac:dyDescent="0.3">
      <c r="B62" s="49" t="s">
        <v>74</v>
      </c>
      <c r="C62" s="50">
        <v>1065</v>
      </c>
    </row>
    <row r="63" spans="2:3" x14ac:dyDescent="0.3">
      <c r="B63" s="49" t="s">
        <v>75</v>
      </c>
      <c r="C63" s="50">
        <v>2160</v>
      </c>
    </row>
    <row r="64" spans="2:3" x14ac:dyDescent="0.3">
      <c r="B64" s="49" t="s">
        <v>76</v>
      </c>
      <c r="C64" s="50">
        <v>2577</v>
      </c>
    </row>
    <row r="65" spans="2:3" x14ac:dyDescent="0.3">
      <c r="B65" s="49" t="s">
        <v>77</v>
      </c>
      <c r="C65" s="50">
        <v>327</v>
      </c>
    </row>
  </sheetData>
  <mergeCells count="3">
    <mergeCell ref="C6:E6"/>
    <mergeCell ref="C8:E8"/>
    <mergeCell ref="C10:E10"/>
  </mergeCells>
  <hyperlinks>
    <hyperlink ref="A7" location="Indice!A1" display="Índice" xr:uid="{D5753D70-88BF-421D-A6D4-DED2A0A8ECD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D56D-8526-45B6-8C77-CA57790BCEB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33584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78</v>
      </c>
      <c r="D13" s="26">
        <v>0.48901262505955218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79</v>
      </c>
      <c r="D15" s="26">
        <v>0.14611124344926155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80</v>
      </c>
      <c r="C17" s="21"/>
      <c r="D17" s="26">
        <v>0.49428253615127921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26.74843686481271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81</v>
      </c>
      <c r="H24" s="42"/>
      <c r="I24" s="58"/>
      <c r="J24" s="26">
        <v>0.19872558361124346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82</v>
      </c>
      <c r="H26" s="42"/>
      <c r="J26" s="53">
        <v>180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83</v>
      </c>
      <c r="H28" s="59"/>
      <c r="I28" s="59"/>
      <c r="J28" s="53">
        <v>129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84</v>
      </c>
      <c r="H30" s="42"/>
      <c r="J30" s="53">
        <v>297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85</v>
      </c>
      <c r="H32" s="42"/>
      <c r="J32" s="53">
        <v>-117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86</v>
      </c>
      <c r="H34" s="60"/>
      <c r="I34" s="60" t="s">
        <v>87</v>
      </c>
      <c r="J34" s="60"/>
      <c r="K34" s="23"/>
    </row>
    <row r="35" spans="1:11" ht="14" x14ac:dyDescent="0.3">
      <c r="A35" s="20"/>
      <c r="C35" s="42"/>
      <c r="G35" s="61">
        <v>4836</v>
      </c>
      <c r="H35" s="61"/>
      <c r="I35" s="61">
        <v>5538</v>
      </c>
      <c r="J35" s="61"/>
      <c r="K35" s="23"/>
    </row>
    <row r="36" spans="1:11" ht="14" x14ac:dyDescent="0.3">
      <c r="A36" s="20"/>
      <c r="C36" s="42"/>
      <c r="G36" s="62" t="s">
        <v>88</v>
      </c>
      <c r="H36" s="62" t="s">
        <v>89</v>
      </c>
      <c r="I36" s="62" t="s">
        <v>88</v>
      </c>
      <c r="J36" s="62" t="s">
        <v>89</v>
      </c>
      <c r="K36" s="23"/>
    </row>
    <row r="37" spans="1:11" ht="14" x14ac:dyDescent="0.3">
      <c r="A37" s="20"/>
      <c r="B37" s="21" t="s">
        <v>90</v>
      </c>
      <c r="C37" s="42"/>
      <c r="G37" s="63">
        <v>2427</v>
      </c>
      <c r="H37" s="63">
        <v>2409</v>
      </c>
      <c r="I37" s="63">
        <v>2809</v>
      </c>
      <c r="J37" s="63">
        <v>2729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A97D6B8-A81D-480B-B3B6-587B3DF8891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FF5C-AA68-4163-85F2-403861E6290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91</v>
      </c>
      <c r="C11" s="65">
        <v>28677</v>
      </c>
      <c r="D11" s="66"/>
      <c r="E11" s="67" t="s">
        <v>92</v>
      </c>
      <c r="F11" s="65">
        <v>4907</v>
      </c>
      <c r="G11" s="67" t="s">
        <v>93</v>
      </c>
      <c r="H11" s="66"/>
      <c r="I11" s="65">
        <v>2512</v>
      </c>
      <c r="J11" s="67" t="s">
        <v>94</v>
      </c>
      <c r="K11" s="68">
        <v>848</v>
      </c>
    </row>
    <row r="12" spans="1:11" ht="30.75" customHeight="1" thickBot="1" x14ac:dyDescent="0.35">
      <c r="B12" s="64" t="s">
        <v>95</v>
      </c>
      <c r="C12" s="65">
        <v>1404</v>
      </c>
      <c r="D12" s="67"/>
      <c r="E12" s="67" t="s">
        <v>96</v>
      </c>
      <c r="F12" s="65">
        <v>138</v>
      </c>
      <c r="G12" s="67" t="s">
        <v>97</v>
      </c>
      <c r="H12" s="67"/>
      <c r="I12" s="65">
        <v>2</v>
      </c>
      <c r="J12" s="67" t="s">
        <v>98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99</v>
      </c>
      <c r="C14" s="71"/>
      <c r="D14" s="71"/>
      <c r="E14" s="72"/>
      <c r="G14" s="73" t="s">
        <v>100</v>
      </c>
      <c r="H14" s="74"/>
      <c r="I14" s="75">
        <f>'Datos Generales'!G16</f>
        <v>33584</v>
      </c>
      <c r="J14" s="69"/>
      <c r="K14" s="69"/>
    </row>
    <row r="16" spans="1:11" x14ac:dyDescent="0.3">
      <c r="B16" s="21" t="s">
        <v>101</v>
      </c>
      <c r="C16" s="76">
        <v>1247</v>
      </c>
    </row>
    <row r="17" spans="2:3" x14ac:dyDescent="0.3">
      <c r="B17" s="21" t="s">
        <v>102</v>
      </c>
      <c r="C17" s="76">
        <v>754</v>
      </c>
    </row>
    <row r="18" spans="2:3" x14ac:dyDescent="0.3">
      <c r="B18" s="21" t="s">
        <v>103</v>
      </c>
      <c r="C18" s="76">
        <v>418</v>
      </c>
    </row>
    <row r="19" spans="2:3" x14ac:dyDescent="0.3">
      <c r="B19" s="21" t="s">
        <v>104</v>
      </c>
      <c r="C19" s="76">
        <v>329</v>
      </c>
    </row>
    <row r="20" spans="2:3" x14ac:dyDescent="0.3">
      <c r="B20" s="21" t="s">
        <v>105</v>
      </c>
      <c r="C20" s="76">
        <v>238</v>
      </c>
    </row>
    <row r="21" spans="2:3" x14ac:dyDescent="0.3">
      <c r="B21" s="21" t="s">
        <v>106</v>
      </c>
      <c r="C21" s="76">
        <v>165</v>
      </c>
    </row>
    <row r="22" spans="2:3" x14ac:dyDescent="0.3">
      <c r="B22" s="21" t="s">
        <v>107</v>
      </c>
      <c r="C22" s="76">
        <v>154</v>
      </c>
    </row>
    <row r="23" spans="2:3" x14ac:dyDescent="0.3">
      <c r="B23" s="21" t="s">
        <v>108</v>
      </c>
      <c r="C23" s="76">
        <v>143</v>
      </c>
    </row>
    <row r="24" spans="2:3" x14ac:dyDescent="0.3">
      <c r="B24" s="21" t="s">
        <v>109</v>
      </c>
      <c r="C24" s="76">
        <v>135</v>
      </c>
    </row>
    <row r="25" spans="2:3" x14ac:dyDescent="0.3">
      <c r="B25" s="21" t="s">
        <v>110</v>
      </c>
      <c r="C25" s="76">
        <v>91</v>
      </c>
    </row>
    <row r="26" spans="2:3" x14ac:dyDescent="0.3">
      <c r="B26" s="21" t="s">
        <v>111</v>
      </c>
      <c r="C26" s="76">
        <v>88</v>
      </c>
    </row>
    <row r="27" spans="2:3" x14ac:dyDescent="0.3">
      <c r="B27" s="21" t="s">
        <v>112</v>
      </c>
      <c r="C27" s="76">
        <v>87</v>
      </c>
    </row>
    <row r="28" spans="2:3" x14ac:dyDescent="0.3">
      <c r="B28" s="21" t="s">
        <v>113</v>
      </c>
      <c r="C28" s="76">
        <v>83</v>
      </c>
    </row>
    <row r="29" spans="2:3" x14ac:dyDescent="0.3">
      <c r="B29" s="21" t="s">
        <v>114</v>
      </c>
      <c r="C29" s="76">
        <v>77</v>
      </c>
    </row>
    <row r="30" spans="2:3" x14ac:dyDescent="0.3">
      <c r="B30" s="21" t="s">
        <v>115</v>
      </c>
      <c r="C30" s="76">
        <v>77</v>
      </c>
    </row>
    <row r="31" spans="2:3" x14ac:dyDescent="0.3">
      <c r="B31" s="21" t="s">
        <v>116</v>
      </c>
      <c r="C31" s="76">
        <v>62</v>
      </c>
    </row>
    <row r="32" spans="2:3" x14ac:dyDescent="0.3">
      <c r="B32" s="21" t="s">
        <v>117</v>
      </c>
      <c r="C32" s="76">
        <v>59</v>
      </c>
    </row>
    <row r="33" spans="2:3" x14ac:dyDescent="0.3">
      <c r="B33" s="21" t="s">
        <v>118</v>
      </c>
      <c r="C33" s="76">
        <v>57</v>
      </c>
    </row>
    <row r="34" spans="2:3" x14ac:dyDescent="0.3">
      <c r="B34" s="21" t="s">
        <v>119</v>
      </c>
      <c r="C34" s="76">
        <v>50</v>
      </c>
    </row>
    <row r="35" spans="2:3" x14ac:dyDescent="0.3">
      <c r="B35" s="21" t="s">
        <v>120</v>
      </c>
      <c r="C35" s="76">
        <v>45</v>
      </c>
    </row>
    <row r="36" spans="2:3" x14ac:dyDescent="0.3">
      <c r="B36" s="21" t="s">
        <v>121</v>
      </c>
      <c r="C36" s="76">
        <v>44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8E5EAE9-FB44-4412-934A-29F6842CC8E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3B296-E6F1-4619-8F60-1AF1F89E597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122</v>
      </c>
      <c r="E12" s="78">
        <v>11870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123</v>
      </c>
      <c r="C14" s="79"/>
      <c r="D14" s="79"/>
      <c r="E14" s="78">
        <v>2173</v>
      </c>
    </row>
    <row r="15" spans="1:9" x14ac:dyDescent="0.3">
      <c r="A15" s="20"/>
      <c r="E15" s="78"/>
    </row>
    <row r="16" spans="1:9" x14ac:dyDescent="0.3">
      <c r="A16" s="20"/>
      <c r="B16" s="21" t="s">
        <v>124</v>
      </c>
      <c r="D16" s="80"/>
      <c r="E16" s="78">
        <v>1580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125</v>
      </c>
      <c r="D18" s="80"/>
      <c r="E18" s="78">
        <v>593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126</v>
      </c>
      <c r="D20" s="80"/>
      <c r="E20" s="81">
        <v>7.997302764666217E-2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128</v>
      </c>
      <c r="E26" s="86"/>
      <c r="F26" s="86"/>
      <c r="G26" s="86"/>
      <c r="H26" s="87"/>
    </row>
    <row r="27" spans="1:16" ht="15.5" thickBot="1" x14ac:dyDescent="0.35">
      <c r="C27" s="52"/>
      <c r="D27" s="88" t="s">
        <v>129</v>
      </c>
      <c r="E27" s="88" t="s">
        <v>130</v>
      </c>
      <c r="F27" s="88" t="s">
        <v>131</v>
      </c>
      <c r="G27" s="88" t="s">
        <v>132</v>
      </c>
      <c r="H27" s="88" t="s">
        <v>133</v>
      </c>
    </row>
    <row r="28" spans="1:16" ht="38.25" customHeight="1" thickBot="1" x14ac:dyDescent="0.35">
      <c r="C28" s="88" t="s">
        <v>134</v>
      </c>
      <c r="D28" s="89">
        <v>329</v>
      </c>
      <c r="E28" s="89">
        <v>148</v>
      </c>
      <c r="F28" s="89">
        <v>2159</v>
      </c>
      <c r="G28" s="90">
        <v>4186</v>
      </c>
      <c r="H28" s="90">
        <f>SUM(D28:G28)</f>
        <v>6822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B90FA0F-CB4B-46BF-882F-97CC14BBE5A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E372-9B8C-476E-B380-D2E1833D5B1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136</v>
      </c>
      <c r="D13" s="94"/>
      <c r="E13" s="95"/>
      <c r="H13" s="93" t="s">
        <v>137</v>
      </c>
      <c r="I13" s="94"/>
      <c r="J13" s="94"/>
      <c r="K13" s="95"/>
      <c r="L13" s="52"/>
      <c r="M13" s="52"/>
      <c r="N13" s="93" t="s">
        <v>138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139</v>
      </c>
      <c r="D14" s="98" t="s">
        <v>140</v>
      </c>
      <c r="E14" s="98" t="s">
        <v>141</v>
      </c>
      <c r="G14" s="99"/>
      <c r="H14" s="100" t="s">
        <v>129</v>
      </c>
      <c r="I14" s="101" t="s">
        <v>130</v>
      </c>
      <c r="J14" s="101" t="s">
        <v>131</v>
      </c>
      <c r="K14" s="102" t="s">
        <v>132</v>
      </c>
      <c r="L14" s="52"/>
      <c r="M14" s="52"/>
      <c r="N14" s="97" t="s">
        <v>142</v>
      </c>
      <c r="O14" s="103" t="s">
        <v>143</v>
      </c>
      <c r="P14" s="103" t="s">
        <v>144</v>
      </c>
      <c r="Q14" s="104" t="s">
        <v>145</v>
      </c>
      <c r="R14" s="23"/>
    </row>
    <row r="15" spans="1:18" ht="34.5" customHeight="1" x14ac:dyDescent="0.3">
      <c r="A15" s="20"/>
      <c r="B15" s="105" t="s">
        <v>134</v>
      </c>
      <c r="C15" s="106">
        <v>698</v>
      </c>
      <c r="D15" s="107">
        <v>3563</v>
      </c>
      <c r="E15" s="108">
        <v>156</v>
      </c>
      <c r="G15" s="105" t="s">
        <v>134</v>
      </c>
      <c r="H15" s="109">
        <v>47</v>
      </c>
      <c r="I15" s="107">
        <v>83</v>
      </c>
      <c r="J15" s="107">
        <v>1257</v>
      </c>
      <c r="K15" s="110">
        <v>3030</v>
      </c>
      <c r="L15" s="111"/>
      <c r="M15" s="105" t="s">
        <v>134</v>
      </c>
      <c r="N15" s="112">
        <v>1947</v>
      </c>
      <c r="O15" s="112">
        <v>1809</v>
      </c>
      <c r="P15" s="112">
        <v>661</v>
      </c>
      <c r="Q15" s="108">
        <v>0</v>
      </c>
      <c r="R15" s="23"/>
    </row>
    <row r="16" spans="1:18" ht="34.5" customHeight="1" thickBot="1" x14ac:dyDescent="0.35">
      <c r="A16" s="20"/>
      <c r="B16" s="113" t="s">
        <v>146</v>
      </c>
      <c r="C16" s="114">
        <v>304</v>
      </c>
      <c r="D16" s="115">
        <v>456</v>
      </c>
      <c r="E16" s="116">
        <v>148</v>
      </c>
      <c r="G16" s="113" t="s">
        <v>146</v>
      </c>
      <c r="H16" s="114">
        <v>15</v>
      </c>
      <c r="I16" s="115">
        <v>21</v>
      </c>
      <c r="J16" s="115">
        <v>319</v>
      </c>
      <c r="K16" s="116">
        <v>553</v>
      </c>
      <c r="L16" s="111"/>
      <c r="M16" s="113" t="s">
        <v>146</v>
      </c>
      <c r="N16" s="115">
        <v>803</v>
      </c>
      <c r="O16" s="115">
        <v>96</v>
      </c>
      <c r="P16" s="115">
        <v>9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F422D5B-C108-489A-9E40-F1F271EAA57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55CF-118C-4E71-B9A8-88EC60CDD8D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148</v>
      </c>
      <c r="C14" s="101" t="s">
        <v>149</v>
      </c>
      <c r="D14" s="101" t="s">
        <v>150</v>
      </c>
      <c r="E14" s="101" t="s">
        <v>151</v>
      </c>
      <c r="F14" s="101" t="s">
        <v>152</v>
      </c>
      <c r="G14" s="102" t="s">
        <v>153</v>
      </c>
      <c r="H14" s="111"/>
      <c r="I14" s="23"/>
    </row>
    <row r="15" spans="1:9" ht="32.25" customHeight="1" thickBot="1" x14ac:dyDescent="0.35">
      <c r="A15" s="20"/>
      <c r="B15" s="117">
        <v>136977</v>
      </c>
      <c r="C15" s="115">
        <v>7379</v>
      </c>
      <c r="D15" s="115">
        <v>28235</v>
      </c>
      <c r="E15" s="115">
        <v>769</v>
      </c>
      <c r="F15" s="115">
        <v>11222</v>
      </c>
      <c r="G15" s="116">
        <v>2737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155</v>
      </c>
      <c r="C20" s="101" t="s">
        <v>156</v>
      </c>
      <c r="D20" s="102" t="s">
        <v>157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10814</v>
      </c>
      <c r="C21" s="115">
        <v>7978</v>
      </c>
      <c r="D21" s="116">
        <v>18792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1AA257A-D4AB-4CD9-A4BB-0565C4EC383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BA120-98D1-4691-8FC5-90351800AE3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158</v>
      </c>
      <c r="I12" s="23"/>
    </row>
    <row r="13" spans="1:9" ht="18.75" customHeight="1" x14ac:dyDescent="0.3">
      <c r="A13" s="20"/>
      <c r="B13" s="119" t="s">
        <v>159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160</v>
      </c>
      <c r="D15" s="101" t="s">
        <v>161</v>
      </c>
      <c r="E15" s="101" t="s">
        <v>162</v>
      </c>
      <c r="F15" s="101" t="s">
        <v>163</v>
      </c>
      <c r="G15" s="120" t="s">
        <v>164</v>
      </c>
      <c r="H15" s="102" t="s">
        <v>133</v>
      </c>
      <c r="I15" s="23"/>
    </row>
    <row r="16" spans="1:9" ht="33.75" customHeight="1" x14ac:dyDescent="0.3">
      <c r="A16" s="20"/>
      <c r="B16" s="121" t="s">
        <v>165</v>
      </c>
      <c r="C16" s="122">
        <v>25</v>
      </c>
      <c r="D16" s="122">
        <v>8</v>
      </c>
      <c r="E16" s="122">
        <v>30</v>
      </c>
      <c r="F16" s="122">
        <v>137</v>
      </c>
      <c r="G16" s="123">
        <v>1</v>
      </c>
      <c r="H16" s="124">
        <v>201</v>
      </c>
      <c r="I16" s="23"/>
    </row>
    <row r="17" spans="1:9" ht="32.25" customHeight="1" thickBot="1" x14ac:dyDescent="0.35">
      <c r="A17" s="20"/>
      <c r="B17" s="125" t="s">
        <v>166</v>
      </c>
      <c r="C17" s="115">
        <v>26</v>
      </c>
      <c r="D17" s="115">
        <v>8</v>
      </c>
      <c r="E17" s="115">
        <v>31</v>
      </c>
      <c r="F17" s="115">
        <v>140</v>
      </c>
      <c r="G17" s="126">
        <v>1</v>
      </c>
      <c r="H17" s="116">
        <v>206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160</v>
      </c>
      <c r="D21" s="101" t="s">
        <v>168</v>
      </c>
      <c r="E21" s="101" t="s">
        <v>169</v>
      </c>
      <c r="F21" s="101" t="s">
        <v>170</v>
      </c>
      <c r="G21" s="120" t="s">
        <v>171</v>
      </c>
      <c r="H21" s="102" t="s">
        <v>133</v>
      </c>
      <c r="I21" s="23"/>
    </row>
    <row r="22" spans="1:9" ht="33.75" customHeight="1" x14ac:dyDescent="0.3">
      <c r="A22" s="20"/>
      <c r="B22" s="121" t="s">
        <v>165</v>
      </c>
      <c r="C22" s="122">
        <v>306</v>
      </c>
      <c r="D22" s="122">
        <v>5630</v>
      </c>
      <c r="E22" s="122">
        <v>639</v>
      </c>
      <c r="F22" s="122">
        <v>1710</v>
      </c>
      <c r="G22" s="123">
        <v>120</v>
      </c>
      <c r="H22" s="124">
        <v>8405</v>
      </c>
      <c r="I22" s="23"/>
    </row>
    <row r="23" spans="1:9" ht="32.25" customHeight="1" thickBot="1" x14ac:dyDescent="0.35">
      <c r="A23" s="20"/>
      <c r="B23" s="125" t="s">
        <v>166</v>
      </c>
      <c r="C23" s="115">
        <v>318</v>
      </c>
      <c r="D23" s="115">
        <v>5630</v>
      </c>
      <c r="E23" s="115">
        <v>1396</v>
      </c>
      <c r="F23" s="115">
        <v>1735</v>
      </c>
      <c r="G23" s="126">
        <v>120</v>
      </c>
      <c r="H23" s="116">
        <v>9199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2DEEDE6-0F40-40BC-AFFA-A3D893A7514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2025-06-02T10:37:17Z</dcterms:modified>
</cp:coreProperties>
</file>